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one de Direction\RPP\AOT\6 APPEL D OFFRE\2025 ACTIVITES NAUTIQUES PSG\0 DCE\"/>
    </mc:Choice>
  </mc:AlternateContent>
  <xr:revisionPtr revIDLastSave="0" documentId="13_ncr:1_{63E88790-F536-4A64-98DD-20CCD211715F}" xr6:coauthVersionLast="36" xr6:coauthVersionMax="47" xr10:uidLastSave="{00000000-0000-0000-0000-000000000000}"/>
  <bookViews>
    <workbookView xWindow="0" yWindow="0" windowWidth="28800" windowHeight="12225" tabRatio="821" activeTab="3" xr2:uid="{00000000-000D-0000-FFFF-FFFF00000000}"/>
  </bookViews>
  <sheets>
    <sheet name="Page de garde" sheetId="1" r:id="rId1"/>
    <sheet name="1-Valorisation du domaine" sheetId="2" r:id="rId2"/>
    <sheet name="2-Environnement local" sheetId="16" r:id="rId3"/>
    <sheet name="3-RSE" sheetId="17" r:id="rId4"/>
    <sheet name="4-Redevance TCO" sheetId="14" r:id="rId5"/>
    <sheet name="5-CEP" sheetId="12" r:id="rId6"/>
    <sheet name="6-Entretien maintenance" sheetId="18" r:id="rId7"/>
    <sheet name="Constantes" sheetId="3" state="hidden" r:id="rId8"/>
  </sheets>
  <definedNames>
    <definedName name="_xlnm.Print_Area" localSheetId="1">'1-Valorisation du domaine'!$A$1:$H$31</definedName>
    <definedName name="_xlnm.Print_Area" localSheetId="2">'2-Environnement local'!$A$1:$H$19</definedName>
    <definedName name="_xlnm.Print_Area" localSheetId="3">'3-RSE'!$A$1:$H$13</definedName>
    <definedName name="_xlnm.Print_Area" localSheetId="4">'4-Redevance TCO'!$A$1:$E$14</definedName>
    <definedName name="_xlnm.Print_Area" localSheetId="5">'5-CEP'!$A$1:$E$52</definedName>
    <definedName name="_xlnm.Print_Area" localSheetId="6">'6-Entretien maintenance'!$A$1:$H$13</definedName>
    <definedName name="_xlnm.Print_Area" localSheetId="0">'Page de garde'!$A$1:$F$28</definedName>
  </definedNames>
  <calcPr calcId="191029"/>
</workbook>
</file>

<file path=xl/calcChain.xml><?xml version="1.0" encoding="utf-8"?>
<calcChain xmlns="http://schemas.openxmlformats.org/spreadsheetml/2006/main">
  <c r="D28" i="12" l="1"/>
  <c r="D31" i="12"/>
  <c r="D14" i="12" l="1"/>
  <c r="G13" i="18" l="1"/>
  <c r="G8" i="18"/>
  <c r="G13" i="17"/>
  <c r="G8" i="17"/>
  <c r="G18" i="16"/>
  <c r="G13" i="16"/>
  <c r="G8" i="16"/>
  <c r="D26" i="12" l="1"/>
  <c r="G13" i="2" l="1"/>
  <c r="G29" i="2" l="1"/>
  <c r="G25" i="2"/>
  <c r="G21" i="2"/>
  <c r="G17" i="2"/>
  <c r="G8" i="2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D22" i="12"/>
  <c r="D36" i="12"/>
  <c r="D42" i="12" s="1"/>
  <c r="D44" i="12" s="1"/>
  <c r="D18" i="12"/>
</calcChain>
</file>

<file path=xl/sharedStrings.xml><?xml version="1.0" encoding="utf-8"?>
<sst xmlns="http://schemas.openxmlformats.org/spreadsheetml/2006/main" count="107" uniqueCount="99">
  <si>
    <t>REMPLISSAGE</t>
  </si>
  <si>
    <t>Nom du candidat (ou mandataire)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</si>
  <si>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</si>
  <si>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</si>
  <si>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</si>
  <si>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</si>
  <si>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</si>
  <si>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</si>
  <si>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</si>
  <si>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</si>
  <si>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</si>
  <si>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</si>
  <si>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</si>
  <si>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</si>
  <si>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</si>
  <si>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</si>
  <si>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</si>
  <si>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</si>
  <si>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</si>
  <si>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</si>
  <si>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</si>
  <si>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</si>
  <si>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</si>
  <si>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</si>
  <si>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</si>
  <si>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</si>
  <si>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</si>
  <si>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</si>
  <si>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</si>
  <si>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</si>
  <si>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</si>
  <si>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</si>
  <si>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</si>
  <si>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</si>
  <si>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CHARGES</t>
  </si>
  <si>
    <t>A détailler</t>
  </si>
  <si>
    <t>ACHATS</t>
  </si>
  <si>
    <t>IMPOTS &amp; TAXES</t>
  </si>
  <si>
    <t>CHARGES DE PERSONNEL</t>
  </si>
  <si>
    <t>Salaires bruts</t>
  </si>
  <si>
    <t>Part forfaitaire</t>
  </si>
  <si>
    <t>Part variable</t>
  </si>
  <si>
    <t>TOTAL DES CHARGES</t>
  </si>
  <si>
    <t>TOTAL DES PRODUITS</t>
  </si>
  <si>
    <t>Hypothèses retenues pour la construction du CEP</t>
  </si>
  <si>
    <t>RESULTAT D'EXPLOITATION PREVISIONNEL</t>
  </si>
  <si>
    <t>Le présent formulaire a vocation à présenter l'offre des candidats au regard des critères mentionnés au règlement de consultation.
Tous les cadres sont obligatoires.</t>
  </si>
  <si>
    <t>numéro du lot</t>
  </si>
  <si>
    <t>FORMULAIRE D'OFFRE</t>
  </si>
  <si>
    <t>offre pour le lot n°</t>
  </si>
  <si>
    <t>COMPTE D'EXPLOITATION PREVISIONNEL</t>
  </si>
  <si>
    <t>PRODUITS (RECETTES)</t>
  </si>
  <si>
    <t>REDEVANCE ANNUELLE VERSEE AU TCO</t>
  </si>
  <si>
    <t>Achats marchandises / consommables</t>
  </si>
  <si>
    <t>Achats matériel / petit matériel</t>
  </si>
  <si>
    <t>Eau, électricité, téléphonie</t>
  </si>
  <si>
    <t>CHARGES DU BATIMENT</t>
  </si>
  <si>
    <t>Charges d'entretien et maintenance courante</t>
  </si>
  <si>
    <t>Marketing / communication</t>
  </si>
  <si>
    <t>CHARGES DIVERSES</t>
  </si>
  <si>
    <t>Charges patronales</t>
  </si>
  <si>
    <t>Autres charges de personnel (extra, intérimaire, etc.)</t>
  </si>
  <si>
    <t xml:space="preserve"> impôts &amp; taxes (hors redevance TCO et hors impôt société)</t>
  </si>
  <si>
    <t>Plan d'investissement</t>
  </si>
  <si>
    <t>Autres charges diverses</t>
  </si>
  <si>
    <t>Services bancaires et assurances</t>
  </si>
  <si>
    <t>Frais administratifs (comptabilité, frais de siège, etc.)</t>
  </si>
  <si>
    <t>.*Le ticket moyen de référence est le montant moyen de la facture attendue par consommateur</t>
  </si>
  <si>
    <t>Ticket moyen de référence retenu* (année moyenne)</t>
  </si>
  <si>
    <t>Fréquentation moyenne annuelle (année moyenne)</t>
  </si>
  <si>
    <t xml:space="preserve">REDEVANCE D'OCCUPATION </t>
  </si>
  <si>
    <t>Animation</t>
  </si>
  <si>
    <t xml:space="preserve"> </t>
  </si>
  <si>
    <t xml:space="preserve">Moyens humains dédiés au lot </t>
  </si>
  <si>
    <t xml:space="preserve">Moyens matériels dédiés au lot </t>
  </si>
  <si>
    <t>Descriptif détaillé</t>
  </si>
  <si>
    <t>Tarifs / Clientèle visée</t>
  </si>
  <si>
    <t>Qualité de service : démarche de contrôle, label, certification, contrôle des fournisseurs, etc.</t>
  </si>
  <si>
    <r>
      <t xml:space="preserve">Projet d'activité  </t>
    </r>
    <r>
      <rPr>
        <sz val="8"/>
        <color theme="1"/>
        <rFont val="Century Gothic"/>
        <family val="2"/>
      </rPr>
      <t>(description synthétique du projet du candidat pour le lot)</t>
    </r>
  </si>
  <si>
    <t>PROJET DE VALORISATION DU DOMAINE PUBLIC</t>
  </si>
  <si>
    <t>PERTINENCE DU PROJET DANS SON ENVIRONNEMENT LOCAL</t>
  </si>
  <si>
    <r>
      <t xml:space="preserve">Amplitude d'ouverture </t>
    </r>
    <r>
      <rPr>
        <sz val="8"/>
        <color theme="1"/>
        <rFont val="Century Gothic"/>
        <family val="2"/>
      </rPr>
      <t>(sur l'année, la semaine, la journée)</t>
    </r>
  </si>
  <si>
    <t xml:space="preserve">Participation à l'animation du port </t>
  </si>
  <si>
    <t>Valorisation de la Mer et de la Réunion dans l'activité</t>
  </si>
  <si>
    <t xml:space="preserve">RESPONSABILITE SOCIALE ET ENVIRONNEMENTALE </t>
  </si>
  <si>
    <t>Politique sociale</t>
  </si>
  <si>
    <t>Mesures en faveur de la protection de l'environnement mises en place</t>
  </si>
  <si>
    <t>POLITIQUE D'ENTRETIEN ET MAINTENANCE</t>
  </si>
  <si>
    <t>Moyens mis en œuvre pour l'entretien courant du lot</t>
  </si>
  <si>
    <t xml:space="preserve">Moyens mis en œuvre pour la maintenance des installations </t>
  </si>
  <si>
    <t xml:space="preserve">Actions entreprises pour participer à l'attractivité du port </t>
  </si>
  <si>
    <t>Charges bâti - entretien et animation ( versées au TCO)</t>
  </si>
  <si>
    <t>Charges de la terrasse - entretien et animation (versées au TCO)</t>
  </si>
  <si>
    <t>Année moyenne  (au-delà de 2025)</t>
  </si>
  <si>
    <t xml:space="preserve">Prix m²/mensuel hors taxe camion </t>
  </si>
  <si>
    <t xml:space="preserve">
Le pourcentage s'applique sur le C.A. réalisé sur le lot uniquement, et non pas le C.A. de la structure. </t>
  </si>
  <si>
    <t xml:space="preserve">PART VARIABLE (en pourcentage du Chiffre d'affaires annuel) - 2025 (payable en 2026) -  minimum 2%  du C.A annuel </t>
  </si>
  <si>
    <t>Les chiffres proposés ne peuvent être inférieurs au minimums prévus pour le lot. 
Part fixe minimum : montant prévu au tableau des lots (colonne loyer minimum annuel HT et HC camion)</t>
  </si>
  <si>
    <r>
      <t xml:space="preserve">PART FIXE </t>
    </r>
    <r>
      <rPr>
        <b/>
        <u/>
        <sz val="11"/>
        <color theme="1"/>
        <rFont val="Century Gothic"/>
        <family val="2"/>
      </rPr>
      <t>ANNUELLE</t>
    </r>
    <r>
      <rPr>
        <b/>
        <sz val="11"/>
        <color theme="1"/>
        <rFont val="Century Gothic"/>
        <family val="2"/>
      </rPr>
      <t xml:space="preserve"> hors taxe  (en euro en chiffres - pour la surface totale du lot)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</si>
</sst>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  <font>
      <i/>
      <sz val="11"/>
      <color theme="1"/>
      <name val="Century Gothic"/>
      <family val="2"/>
    </font>
    <font>
      <b/>
      <u/>
      <sz val="11"/>
      <color theme="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0" borderId="9" xfId="0" applyBorder="1"/>
    <xf numFmtId="0" fontId="1" fillId="3" borderId="0" xfId="0" applyFont="1" applyFill="1"/>
    <xf numFmtId="0" fontId="6" fillId="2" borderId="0" xfId="0" applyFont="1" applyFill="1"/>
    <xf numFmtId="164" fontId="10" fillId="6" borderId="13" xfId="0" applyNumberFormat="1" applyFont="1" applyFill="1" applyBorder="1" applyAlignment="1" applyProtection="1">
      <alignment horizontal="right" vertical="center"/>
      <protection locked="0"/>
    </xf>
    <xf numFmtId="164" fontId="10" fillId="6" borderId="14" xfId="0" applyNumberFormat="1" applyFont="1" applyFill="1" applyBorder="1" applyAlignment="1" applyProtection="1">
      <alignment horizontal="right" vertical="center"/>
      <protection locked="0"/>
    </xf>
    <xf numFmtId="164" fontId="10" fillId="6" borderId="15" xfId="0" applyNumberFormat="1" applyFont="1" applyFill="1" applyBorder="1" applyAlignment="1" applyProtection="1">
      <alignment horizontal="right" vertical="center"/>
      <protection locked="0"/>
    </xf>
    <xf numFmtId="164" fontId="10" fillId="8" borderId="19" xfId="0" applyNumberFormat="1" applyFont="1" applyFill="1" applyBorder="1" applyAlignment="1" applyProtection="1">
      <alignment horizontal="right" vertical="center"/>
      <protection locked="0"/>
    </xf>
    <xf numFmtId="164" fontId="10" fillId="8" borderId="14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0" borderId="0" xfId="0" applyFont="1" applyAlignment="1">
      <alignment horizontal="right" vertical="top"/>
    </xf>
    <xf numFmtId="0" fontId="5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4" xfId="0" applyFont="1" applyBorder="1"/>
    <xf numFmtId="0" fontId="7" fillId="0" borderId="5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164" fontId="10" fillId="6" borderId="23" xfId="0" applyNumberFormat="1" applyFont="1" applyFill="1" applyBorder="1" applyAlignment="1" applyProtection="1">
      <alignment horizontal="right" vertical="center"/>
      <protection locked="0"/>
    </xf>
    <xf numFmtId="49" fontId="10" fillId="11" borderId="10" xfId="0" applyNumberFormat="1" applyFont="1" applyFill="1" applyBorder="1" applyAlignment="1" applyProtection="1">
      <alignment horizontal="left" vertical="center"/>
      <protection locked="0"/>
    </xf>
    <xf numFmtId="49" fontId="10" fillId="11" borderId="11" xfId="0" applyNumberFormat="1" applyFont="1" applyFill="1" applyBorder="1" applyAlignment="1" applyProtection="1">
      <alignment horizontal="left" vertical="center"/>
      <protection locked="0"/>
    </xf>
    <xf numFmtId="49" fontId="10" fillId="11" borderId="12" xfId="0" applyNumberFormat="1" applyFont="1" applyFill="1" applyBorder="1" applyAlignment="1" applyProtection="1">
      <alignment horizontal="left" vertical="center"/>
      <protection locked="0"/>
    </xf>
    <xf numFmtId="11" fontId="12" fillId="2" borderId="16" xfId="0" applyNumberFormat="1" applyFont="1" applyFill="1" applyBorder="1" applyAlignment="1">
      <alignment horizontal="center" vertical="center"/>
    </xf>
    <xf numFmtId="11" fontId="12" fillId="2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11" fontId="6" fillId="0" borderId="7" xfId="0" applyNumberFormat="1" applyFont="1" applyBorder="1" applyAlignment="1">
      <alignment horizontal="center" vertical="center"/>
    </xf>
    <xf numFmtId="11" fontId="6" fillId="2" borderId="0" xfId="0" applyNumberFormat="1" applyFont="1" applyFill="1" applyAlignment="1">
      <alignment horizontal="center" vertical="center"/>
    </xf>
    <xf numFmtId="0" fontId="10" fillId="2" borderId="16" xfId="0" applyFont="1" applyFill="1" applyBorder="1" applyAlignment="1">
      <alignment horizontal="right" vertical="center"/>
    </xf>
    <xf numFmtId="164" fontId="10" fillId="2" borderId="16" xfId="0" applyNumberFormat="1" applyFont="1" applyFill="1" applyBorder="1" applyAlignment="1">
      <alignment horizontal="right" vertical="center"/>
    </xf>
    <xf numFmtId="164" fontId="6" fillId="5" borderId="17" xfId="0" applyNumberFormat="1" applyFont="1" applyFill="1" applyBorder="1"/>
    <xf numFmtId="164" fontId="6" fillId="2" borderId="16" xfId="0" applyNumberFormat="1" applyFont="1" applyFill="1" applyBorder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left" vertical="center"/>
    </xf>
    <xf numFmtId="164" fontId="11" fillId="8" borderId="13" xfId="0" applyNumberFormat="1" applyFont="1" applyFill="1" applyBorder="1" applyAlignment="1">
      <alignment horizontal="right" vertical="center"/>
    </xf>
    <xf numFmtId="164" fontId="11" fillId="2" borderId="16" xfId="0" applyNumberFormat="1" applyFont="1" applyFill="1" applyBorder="1" applyAlignment="1">
      <alignment horizontal="right" vertical="center"/>
    </xf>
    <xf numFmtId="49" fontId="10" fillId="8" borderId="18" xfId="0" applyNumberFormat="1" applyFont="1" applyFill="1" applyBorder="1" applyAlignment="1">
      <alignment horizontal="left" vertical="center"/>
    </xf>
    <xf numFmtId="49" fontId="11" fillId="8" borderId="20" xfId="0" applyNumberFormat="1" applyFont="1" applyFill="1" applyBorder="1" applyAlignment="1">
      <alignment horizontal="left" vertical="center"/>
    </xf>
    <xf numFmtId="164" fontId="11" fillId="8" borderId="21" xfId="0" applyNumberFormat="1" applyFont="1" applyFill="1" applyBorder="1" applyAlignment="1">
      <alignment horizontal="right" vertical="center"/>
    </xf>
    <xf numFmtId="49" fontId="10" fillId="8" borderId="11" xfId="0" applyNumberFormat="1" applyFont="1" applyFill="1" applyBorder="1" applyAlignment="1">
      <alignment horizontal="left" vertical="center"/>
    </xf>
    <xf numFmtId="164" fontId="6" fillId="9" borderId="22" xfId="0" applyNumberFormat="1" applyFont="1" applyFill="1" applyBorder="1"/>
    <xf numFmtId="164" fontId="12" fillId="10" borderId="17" xfId="0" applyNumberFormat="1" applyFont="1" applyFill="1" applyBorder="1"/>
    <xf numFmtId="164" fontId="12" fillId="2" borderId="16" xfId="0" applyNumberFormat="1" applyFont="1" applyFill="1" applyBorder="1"/>
    <xf numFmtId="164" fontId="12" fillId="0" borderId="0" xfId="0" applyNumberFormat="1" applyFont="1"/>
    <xf numFmtId="164" fontId="12" fillId="2" borderId="0" xfId="0" applyNumberFormat="1" applyFont="1" applyFill="1"/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8" fillId="0" borderId="0" xfId="0" applyFont="1" applyAlignment="1">
      <alignment vertical="top"/>
    </xf>
    <xf numFmtId="11" fontId="6" fillId="0" borderId="0" xfId="0" applyNumberFormat="1" applyFont="1" applyAlignment="1">
      <alignment horizontal="center" vertical="center"/>
    </xf>
    <xf numFmtId="0" fontId="3" fillId="0" borderId="0" xfId="0" applyFont="1"/>
    <xf numFmtId="164" fontId="12" fillId="2" borderId="24" xfId="0" applyNumberFormat="1" applyFont="1" applyFill="1" applyBorder="1"/>
    <xf numFmtId="164" fontId="6" fillId="2" borderId="24" xfId="0" applyNumberFormat="1" applyFont="1" applyFill="1" applyBorder="1"/>
    <xf numFmtId="11" fontId="12" fillId="2" borderId="2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/>
    </xf>
    <xf numFmtId="0" fontId="6" fillId="4" borderId="0" xfId="0" applyFont="1" applyFill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justify" vertical="center"/>
      <protection locked="0"/>
    </xf>
    <xf numFmtId="0" fontId="4" fillId="4" borderId="0" xfId="0" applyFont="1" applyFill="1" applyAlignment="1" applyProtection="1">
      <alignment horizontal="justify" vertical="center"/>
      <protection locked="0"/>
    </xf>
    <xf numFmtId="0" fontId="4" fillId="4" borderId="5" xfId="0" applyFont="1" applyFill="1" applyBorder="1" applyAlignment="1" applyProtection="1">
      <alignment horizontal="justify" vertical="center"/>
      <protection locked="0"/>
    </xf>
    <xf numFmtId="0" fontId="3" fillId="0" borderId="0" xfId="0" applyFont="1" applyAlignment="1">
      <alignment horizontal="center"/>
    </xf>
    <xf numFmtId="0" fontId="4" fillId="4" borderId="4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6" fontId="15" fillId="12" borderId="28" xfId="0" applyNumberFormat="1" applyFont="1" applyFill="1" applyBorder="1" applyAlignment="1" applyProtection="1">
      <alignment horizontal="center" vertical="center"/>
      <protection locked="0"/>
    </xf>
    <xf numFmtId="166" fontId="15" fillId="12" borderId="27" xfId="0" applyNumberFormat="1" applyFont="1" applyFill="1" applyBorder="1" applyAlignment="1" applyProtection="1">
      <alignment horizontal="center" vertical="center"/>
      <protection locked="0"/>
    </xf>
    <xf numFmtId="10" fontId="15" fillId="12" borderId="28" xfId="2" applyNumberFormat="1" applyFont="1" applyFill="1" applyBorder="1" applyAlignment="1" applyProtection="1">
      <alignment horizontal="center" vertical="center"/>
      <protection locked="0"/>
    </xf>
    <xf numFmtId="10" fontId="15" fillId="12" borderId="27" xfId="2" applyNumberFormat="1" applyFont="1" applyFill="1" applyBorder="1" applyAlignment="1" applyProtection="1">
      <alignment horizontal="center" vertical="center"/>
      <protection locked="0"/>
    </xf>
    <xf numFmtId="0" fontId="6" fillId="6" borderId="28" xfId="0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left" vertical="center" wrapText="1"/>
    </xf>
    <xf numFmtId="0" fontId="6" fillId="6" borderId="28" xfId="0" applyFont="1" applyFill="1" applyBorder="1" applyAlignment="1">
      <alignment horizontal="left" vertical="center"/>
    </xf>
    <xf numFmtId="0" fontId="6" fillId="6" borderId="27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11" fontId="14" fillId="7" borderId="25" xfId="0" applyNumberFormat="1" applyFont="1" applyFill="1" applyBorder="1" applyAlignment="1">
      <alignment horizontal="center" vertical="center" wrapText="1"/>
    </xf>
    <xf numFmtId="11" fontId="14" fillId="7" borderId="26" xfId="0" applyNumberFormat="1" applyFont="1" applyFill="1" applyBorder="1" applyAlignment="1">
      <alignment horizontal="center" vertical="center" wrapText="1"/>
    </xf>
    <xf numFmtId="165" fontId="4" fillId="4" borderId="29" xfId="1" applyNumberFormat="1" applyFont="1" applyFill="1" applyBorder="1" applyAlignment="1" applyProtection="1">
      <alignment horizontal="center" vertical="center"/>
      <protection locked="0"/>
    </xf>
    <xf numFmtId="165" fontId="4" fillId="4" borderId="30" xfId="1" applyNumberFormat="1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38100</xdr:rowOff>
    </xdr:from>
    <xdr:to>
      <xdr:col>3</xdr:col>
      <xdr:colOff>790575</xdr:colOff>
      <xdr:row>9</xdr:row>
      <xdr:rowOff>38101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C48A9CE-72A6-45E9-A920-71182BB8D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457200"/>
          <a:ext cx="1695450" cy="14668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REMPLISSAGE" displayName="REMPLISSAGE" ref="B3:B26" totalsRowShown="0" headerRowDxfId="17" dataDxfId="16" tableBorderDxfId="15">
  <autoFilter ref="B3:B26" xr:uid="{00000000-0009-0000-0100-000004000000}"/>
  <tableColumns count="1">
    <tableColumn id="1" xr3:uid="{00000000-0010-0000-0000-000001000000}" name="REMPLISSAGE" dataDxfId="1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au5" displayName="Tableau5" ref="D3:D33" totalsRowShown="0">
  <autoFilter ref="D3:D33" xr:uid="{00000000-0009-0000-0100-000005000000}"/>
  <tableColumns count="1">
    <tableColumn id="1" xr3:uid="{00000000-0010-0000-0100-000001000000}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/>
  </sheetPr>
  <dimension ref="A1:F28"/>
  <sheetViews>
    <sheetView showGridLines="0" showRuler="0" view="pageBreakPreview" zoomScaleNormal="100" zoomScaleSheetLayoutView="100" zoomScalePageLayoutView="160" workbookViewId="0">
      <selection activeCell="D22" sqref="D22"/>
    </sheetView>
  </sheetViews>
  <sheetFormatPr baseColWidth="10" defaultColWidth="8.7109375" defaultRowHeight="16.5" x14ac:dyDescent="0.3"/>
  <cols>
    <col min="1" max="1" width="2.7109375" style="1" customWidth="1"/>
    <col min="2" max="5" width="15" style="1" customWidth="1"/>
    <col min="6" max="6" width="2.7109375" style="1" customWidth="1"/>
    <col min="7" max="16384" width="8.7109375" style="1"/>
  </cols>
  <sheetData>
    <row r="1" spans="1:6" x14ac:dyDescent="0.3">
      <c r="A1" s="2"/>
      <c r="B1" s="3"/>
      <c r="C1" s="3"/>
      <c r="D1" s="3"/>
      <c r="E1" s="3"/>
      <c r="F1" s="4"/>
    </row>
    <row r="2" spans="1:6" x14ac:dyDescent="0.3">
      <c r="A2" s="5"/>
      <c r="B2" s="6"/>
      <c r="C2" s="6"/>
      <c r="D2" s="6"/>
      <c r="E2" s="6"/>
      <c r="F2" s="7"/>
    </row>
    <row r="3" spans="1:6" x14ac:dyDescent="0.3">
      <c r="A3" s="5"/>
      <c r="B3" s="6"/>
      <c r="C3" s="6"/>
      <c r="D3" s="6"/>
      <c r="E3" s="6"/>
      <c r="F3" s="7"/>
    </row>
    <row r="4" spans="1:6" x14ac:dyDescent="0.3">
      <c r="A4" s="5"/>
      <c r="B4" s="6"/>
      <c r="C4" s="6"/>
      <c r="D4" s="6"/>
      <c r="E4" s="6"/>
      <c r="F4" s="7"/>
    </row>
    <row r="5" spans="1:6" x14ac:dyDescent="0.3">
      <c r="A5" s="5"/>
      <c r="B5" s="6"/>
      <c r="C5" s="6"/>
      <c r="D5" s="6"/>
      <c r="E5" s="6"/>
      <c r="F5" s="7"/>
    </row>
    <row r="6" spans="1:6" x14ac:dyDescent="0.3">
      <c r="A6" s="5"/>
      <c r="B6" s="6"/>
      <c r="C6" s="6"/>
      <c r="D6" s="6"/>
      <c r="E6" s="6"/>
      <c r="F6" s="7"/>
    </row>
    <row r="7" spans="1:6" x14ac:dyDescent="0.3">
      <c r="A7" s="5"/>
      <c r="B7" s="6"/>
      <c r="C7" s="6"/>
      <c r="D7" s="6"/>
      <c r="E7" s="6"/>
      <c r="F7" s="7"/>
    </row>
    <row r="8" spans="1:6" x14ac:dyDescent="0.3">
      <c r="A8" s="5"/>
      <c r="B8" s="6"/>
      <c r="C8" s="6"/>
      <c r="D8" s="6"/>
      <c r="E8" s="6"/>
      <c r="F8" s="7"/>
    </row>
    <row r="9" spans="1:6" x14ac:dyDescent="0.3">
      <c r="A9" s="5"/>
      <c r="B9" s="6"/>
      <c r="C9" s="6"/>
      <c r="D9" s="6"/>
      <c r="E9" s="6"/>
      <c r="F9" s="7"/>
    </row>
    <row r="10" spans="1:6" x14ac:dyDescent="0.3">
      <c r="A10" s="5"/>
      <c r="B10" s="6"/>
      <c r="C10" s="6"/>
      <c r="D10" s="6"/>
      <c r="E10" s="6"/>
      <c r="F10" s="7"/>
    </row>
    <row r="11" spans="1:6" x14ac:dyDescent="0.3">
      <c r="A11" s="5"/>
      <c r="B11" s="6"/>
      <c r="C11" s="6"/>
      <c r="D11" s="6"/>
      <c r="E11" s="6"/>
      <c r="F11" s="7"/>
    </row>
    <row r="12" spans="1:6" x14ac:dyDescent="0.3">
      <c r="A12" s="5"/>
      <c r="B12" s="6"/>
      <c r="C12" s="6"/>
      <c r="D12" s="6"/>
      <c r="E12" s="6"/>
      <c r="F12" s="7"/>
    </row>
    <row r="13" spans="1:6" ht="18.75" x14ac:dyDescent="0.3">
      <c r="A13" s="75" t="s">
        <v>48</v>
      </c>
      <c r="B13" s="76"/>
      <c r="C13" s="76"/>
      <c r="D13" s="76"/>
      <c r="E13" s="76"/>
      <c r="F13" s="76"/>
    </row>
    <row r="14" spans="1:6" ht="18.75" x14ac:dyDescent="0.3">
      <c r="A14" s="5"/>
      <c r="B14" s="76"/>
      <c r="C14" s="76"/>
      <c r="D14" s="76"/>
      <c r="E14" s="76"/>
      <c r="F14" s="7"/>
    </row>
    <row r="15" spans="1:6" x14ac:dyDescent="0.3">
      <c r="A15" s="5"/>
      <c r="B15" s="6"/>
      <c r="C15" s="6"/>
      <c r="D15" s="6"/>
      <c r="E15" s="6"/>
      <c r="F15" s="7"/>
    </row>
    <row r="16" spans="1:6" ht="13.9" customHeight="1" x14ac:dyDescent="0.3">
      <c r="A16" s="5"/>
      <c r="B16" s="77" t="s">
        <v>46</v>
      </c>
      <c r="C16" s="77"/>
      <c r="D16" s="77"/>
      <c r="E16" s="77"/>
      <c r="F16" s="7"/>
    </row>
    <row r="17" spans="1:6" x14ac:dyDescent="0.3">
      <c r="A17" s="5"/>
      <c r="B17" s="77"/>
      <c r="C17" s="77"/>
      <c r="D17" s="77"/>
      <c r="E17" s="77"/>
      <c r="F17" s="7"/>
    </row>
    <row r="18" spans="1:6" x14ac:dyDescent="0.3">
      <c r="A18" s="5"/>
      <c r="B18" s="77"/>
      <c r="C18" s="77"/>
      <c r="D18" s="77"/>
      <c r="E18" s="77"/>
      <c r="F18" s="7"/>
    </row>
    <row r="19" spans="1:6" x14ac:dyDescent="0.3">
      <c r="A19" s="5"/>
      <c r="B19" s="77"/>
      <c r="C19" s="77"/>
      <c r="D19" s="77"/>
      <c r="E19" s="77"/>
      <c r="F19" s="7"/>
    </row>
    <row r="20" spans="1:6" x14ac:dyDescent="0.3">
      <c r="A20" s="5"/>
      <c r="B20" s="77"/>
      <c r="C20" s="77"/>
      <c r="D20" s="77"/>
      <c r="E20" s="77"/>
      <c r="F20" s="7"/>
    </row>
    <row r="21" spans="1:6" x14ac:dyDescent="0.3">
      <c r="A21" s="5"/>
      <c r="B21" s="77"/>
      <c r="C21" s="77"/>
      <c r="D21" s="77"/>
      <c r="E21" s="77"/>
      <c r="F21" s="7"/>
    </row>
    <row r="22" spans="1:6" x14ac:dyDescent="0.3">
      <c r="A22" s="5"/>
      <c r="B22" s="13" t="s">
        <v>49</v>
      </c>
      <c r="C22" s="13"/>
      <c r="D22" s="34"/>
      <c r="E22" s="35" t="s">
        <v>47</v>
      </c>
      <c r="F22" s="7"/>
    </row>
    <row r="23" spans="1:6" x14ac:dyDescent="0.3">
      <c r="A23" s="5"/>
      <c r="B23" s="6"/>
      <c r="C23" s="6"/>
      <c r="D23" s="6"/>
      <c r="E23" s="6"/>
      <c r="F23" s="7"/>
    </row>
    <row r="24" spans="1:6" ht="17.25" customHeight="1" x14ac:dyDescent="0.3">
      <c r="A24" s="5"/>
      <c r="B24" s="13" t="s">
        <v>1</v>
      </c>
      <c r="C24" s="6"/>
      <c r="D24" s="6"/>
      <c r="E24" s="6"/>
      <c r="F24" s="7"/>
    </row>
    <row r="25" spans="1:6" x14ac:dyDescent="0.3">
      <c r="A25" s="5"/>
      <c r="B25" s="79"/>
      <c r="C25" s="79"/>
      <c r="D25" s="79"/>
      <c r="E25" s="79"/>
      <c r="F25" s="7"/>
    </row>
    <row r="26" spans="1:6" x14ac:dyDescent="0.3">
      <c r="A26" s="5"/>
      <c r="B26" s="6"/>
      <c r="C26" s="6"/>
      <c r="D26" s="6"/>
      <c r="E26" s="6"/>
      <c r="F26" s="7"/>
    </row>
    <row r="27" spans="1:6" ht="22.9" customHeight="1" x14ac:dyDescent="0.3">
      <c r="A27" s="5"/>
      <c r="B27" s="78" t="s">
        <v>2</v>
      </c>
      <c r="C27" s="78"/>
      <c r="D27" s="78"/>
      <c r="E27" s="78"/>
      <c r="F27" s="7"/>
    </row>
    <row r="28" spans="1:6" ht="17.25" thickBot="1" x14ac:dyDescent="0.35">
      <c r="A28" s="8"/>
      <c r="B28" s="9"/>
      <c r="C28" s="9"/>
      <c r="D28" s="9"/>
      <c r="E28" s="9"/>
      <c r="F28" s="10"/>
    </row>
  </sheetData>
  <sheetProtection algorithmName="SHA-512" hashValue="YzSCP1uD4+fu2Go7QRogy+7xjzbYEMwHzekeJ0xOxuF3ilI4I5Ky5sFvSv/zVLXLvqH1LP2MxWlmLvVK0ddLdQ==" saltValue="3PMAWt0RT367ZV+MGxZ0Gw==" spinCount="100000" sheet="1" selectLockedCells="1"/>
  <mergeCells count="5">
    <mergeCell ref="A13:F13"/>
    <mergeCell ref="B14:E14"/>
    <mergeCell ref="B16:E21"/>
    <mergeCell ref="B27:E27"/>
    <mergeCell ref="B25:E25"/>
  </mergeCells>
  <conditionalFormatting sqref="B25">
    <cfRule type="containsBlanks" dxfId="13" priority="5">
      <formula>LEN(TRIM(B25))=0</formula>
    </cfRule>
  </conditionalFormatting>
  <conditionalFormatting sqref="D22">
    <cfRule type="containsBlanks" dxfId="12" priority="1">
      <formula>LEN(TRIM(D22))=0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  <pageSetUpPr fitToPage="1"/>
  </sheetPr>
  <dimension ref="B2:G30"/>
  <sheetViews>
    <sheetView showGridLines="0" view="pageBreakPreview" topLeftCell="A4" zoomScaleNormal="100" zoomScaleSheetLayoutView="100" workbookViewId="0">
      <selection activeCell="B28" sqref="B28:G28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7" ht="18.75" x14ac:dyDescent="0.3">
      <c r="B2" s="83" t="s">
        <v>79</v>
      </c>
      <c r="C2" s="83"/>
      <c r="D2" s="83"/>
      <c r="E2" s="83"/>
      <c r="F2" s="83"/>
      <c r="G2" s="83"/>
    </row>
    <row r="4" spans="2:7" ht="17.25" thickBot="1" x14ac:dyDescent="0.35">
      <c r="B4" s="19" t="s">
        <v>78</v>
      </c>
    </row>
    <row r="5" spans="2:7" ht="4.9000000000000004" customHeight="1" x14ac:dyDescent="0.3">
      <c r="B5" s="20"/>
      <c r="C5" s="21"/>
      <c r="D5" s="21"/>
      <c r="E5" s="21"/>
      <c r="F5" s="21"/>
      <c r="G5" s="22"/>
    </row>
    <row r="6" spans="2:7" ht="150" customHeight="1" x14ac:dyDescent="0.3">
      <c r="B6" s="80"/>
      <c r="C6" s="81"/>
      <c r="D6" s="81"/>
      <c r="E6" s="81"/>
      <c r="F6" s="81"/>
      <c r="G6" s="82"/>
    </row>
    <row r="7" spans="2:7" ht="4.9000000000000004" customHeight="1" thickBot="1" x14ac:dyDescent="0.35">
      <c r="B7" s="23"/>
      <c r="C7" s="24"/>
      <c r="D7" s="24"/>
      <c r="E7" s="24"/>
      <c r="F7" s="24"/>
      <c r="G7" s="25"/>
    </row>
    <row r="8" spans="2:7" x14ac:dyDescent="0.3">
      <c r="G8" s="26" t="str">
        <f>"Caractères utilisés : "&amp;LEN(B6)&amp;"/1000"</f>
        <v>Caractères utilisés : 0/1000</v>
      </c>
    </row>
    <row r="9" spans="2:7" ht="17.25" thickBot="1" x14ac:dyDescent="0.35">
      <c r="B9" s="19" t="s">
        <v>75</v>
      </c>
    </row>
    <row r="10" spans="2:7" ht="4.9000000000000004" customHeight="1" x14ac:dyDescent="0.3">
      <c r="B10" s="20"/>
      <c r="C10" s="21"/>
      <c r="D10" s="21"/>
      <c r="E10" s="21"/>
      <c r="F10" s="21"/>
      <c r="G10" s="22"/>
    </row>
    <row r="11" spans="2:7" x14ac:dyDescent="0.3">
      <c r="B11" s="27" t="s">
        <v>73</v>
      </c>
      <c r="C11" s="28"/>
      <c r="D11" s="28"/>
      <c r="E11" s="28"/>
      <c r="F11" s="28"/>
      <c r="G11" s="29"/>
    </row>
    <row r="12" spans="2:7" ht="75" customHeight="1" x14ac:dyDescent="0.3">
      <c r="B12" s="80"/>
      <c r="C12" s="81"/>
      <c r="D12" s="81"/>
      <c r="E12" s="81"/>
      <c r="F12" s="81"/>
      <c r="G12" s="82"/>
    </row>
    <row r="13" spans="2:7" x14ac:dyDescent="0.3">
      <c r="B13" s="30"/>
      <c r="G13" s="31" t="str">
        <f>"Caractères utilisés : "&amp;LEN(B12)&amp;"/500"</f>
        <v>Caractères utilisés : 0/500</v>
      </c>
    </row>
    <row r="14" spans="2:7" ht="4.9000000000000004" customHeight="1" x14ac:dyDescent="0.3">
      <c r="B14" s="30"/>
      <c r="G14" s="31"/>
    </row>
    <row r="15" spans="2:7" x14ac:dyDescent="0.3">
      <c r="B15" s="27" t="s">
        <v>74</v>
      </c>
      <c r="C15" s="28"/>
      <c r="D15" s="28"/>
      <c r="E15" s="28"/>
      <c r="F15" s="28"/>
      <c r="G15" s="29"/>
    </row>
    <row r="16" spans="2:7" ht="75" customHeight="1" x14ac:dyDescent="0.3">
      <c r="B16" s="80"/>
      <c r="C16" s="81"/>
      <c r="D16" s="81"/>
      <c r="E16" s="81"/>
      <c r="F16" s="81"/>
      <c r="G16" s="82"/>
    </row>
    <row r="17" spans="2:7" x14ac:dyDescent="0.3">
      <c r="B17" s="30"/>
      <c r="G17" s="31" t="str">
        <f>"Caractères utilisés : "&amp;LEN(B16)&amp;"/500"</f>
        <v>Caractères utilisés : 0/500</v>
      </c>
    </row>
    <row r="18" spans="2:7" ht="4.9000000000000004" customHeight="1" x14ac:dyDescent="0.3">
      <c r="B18" s="30"/>
      <c r="G18" s="31"/>
    </row>
    <row r="19" spans="2:7" x14ac:dyDescent="0.3">
      <c r="B19" s="27" t="s">
        <v>76</v>
      </c>
      <c r="C19" s="28"/>
      <c r="D19" s="28"/>
      <c r="E19" s="28"/>
      <c r="F19" s="28"/>
      <c r="G19" s="29"/>
    </row>
    <row r="20" spans="2:7" ht="75" customHeight="1" x14ac:dyDescent="0.3">
      <c r="B20" s="80"/>
      <c r="C20" s="81"/>
      <c r="D20" s="81"/>
      <c r="E20" s="81"/>
      <c r="F20" s="81"/>
      <c r="G20" s="82"/>
    </row>
    <row r="21" spans="2:7" x14ac:dyDescent="0.3">
      <c r="B21" s="30"/>
      <c r="G21" s="31" t="str">
        <f>"Caractères utilisés : "&amp;LEN(B20)&amp;"/500"</f>
        <v>Caractères utilisés : 0/500</v>
      </c>
    </row>
    <row r="22" spans="2:7" ht="4.9000000000000004" customHeight="1" x14ac:dyDescent="0.3">
      <c r="B22" s="30"/>
      <c r="G22" s="31"/>
    </row>
    <row r="23" spans="2:7" x14ac:dyDescent="0.3">
      <c r="B23" s="27" t="s">
        <v>81</v>
      </c>
      <c r="C23" s="28"/>
      <c r="D23" s="28"/>
      <c r="E23" s="28"/>
      <c r="F23" s="28"/>
      <c r="G23" s="29"/>
    </row>
    <row r="24" spans="2:7" ht="75" customHeight="1" x14ac:dyDescent="0.3">
      <c r="B24" s="80"/>
      <c r="C24" s="81"/>
      <c r="D24" s="81"/>
      <c r="E24" s="81"/>
      <c r="F24" s="81"/>
      <c r="G24" s="82"/>
    </row>
    <row r="25" spans="2:7" x14ac:dyDescent="0.3">
      <c r="B25" s="30"/>
      <c r="G25" s="31" t="str">
        <f>"Caractères utilisés : "&amp;LEN(B24)&amp;"/500"</f>
        <v>Caractères utilisés : 0/500</v>
      </c>
    </row>
    <row r="26" spans="2:7" ht="4.9000000000000004" customHeight="1" x14ac:dyDescent="0.3">
      <c r="B26" s="30"/>
      <c r="G26" s="31"/>
    </row>
    <row r="27" spans="2:7" x14ac:dyDescent="0.3">
      <c r="B27" s="27" t="s">
        <v>77</v>
      </c>
      <c r="C27" s="28"/>
      <c r="D27" s="28"/>
      <c r="E27" s="28"/>
      <c r="F27" s="28"/>
      <c r="G27" s="29"/>
    </row>
    <row r="28" spans="2:7" ht="75" customHeight="1" x14ac:dyDescent="0.3">
      <c r="B28" s="80"/>
      <c r="C28" s="81"/>
      <c r="D28" s="81"/>
      <c r="E28" s="81"/>
      <c r="F28" s="81"/>
      <c r="G28" s="82"/>
    </row>
    <row r="29" spans="2:7" x14ac:dyDescent="0.3">
      <c r="B29" s="30"/>
      <c r="G29" s="31" t="str">
        <f>"Caractères utilisés : "&amp;LEN(B28)&amp;"/500"</f>
        <v>Caractères utilisés : 0/500</v>
      </c>
    </row>
    <row r="30" spans="2:7" ht="4.9000000000000004" customHeight="1" thickBot="1" x14ac:dyDescent="0.35">
      <c r="B30" s="23"/>
      <c r="C30" s="24"/>
      <c r="D30" s="24"/>
      <c r="E30" s="24"/>
      <c r="F30" s="24"/>
      <c r="G30" s="32"/>
    </row>
  </sheetData>
  <sheetProtection algorithmName="SHA-512" hashValue="oTZPWhDm7GJVdKTiy7QkpAMuXAX3cPizCXqXUE+VDj1MebgjKM9FWvBSUFKdGWBjWE715CvYObC7adg2++59Xg==" saltValue="zYNlPzQ73Jjmx6p6mKPWow==" spinCount="100000" sheet="1" objects="1" scenarios="1" formatColumns="0" formatRows="0" selectLockedCells="1"/>
  <mergeCells count="7">
    <mergeCell ref="B28:G28"/>
    <mergeCell ref="B24:G24"/>
    <mergeCell ref="B20:G20"/>
    <mergeCell ref="B2:G2"/>
    <mergeCell ref="B6:G6"/>
    <mergeCell ref="B12:G12"/>
    <mergeCell ref="B16:G16"/>
  </mergeCells>
  <conditionalFormatting sqref="B6:G6 B12:G12 B16:G16 B20:G20 B24:G24 B28:G28">
    <cfRule type="containsBlanks" dxfId="11" priority="2">
      <formula>LEN(TRIM(B6))=0</formula>
    </cfRule>
  </conditionalFormatting>
  <dataValidations count="3">
    <dataValidation allowBlank="1" errorTitle="Description trop longue" error="Merci de respecter la limite des 500 caractères." prompt="Longueur du texte restreinte à 500 caractères" sqref="B27:G27 B11:G11 B19:G19 B23:G23 B15:G15" xr:uid="{00000000-0002-0000-0100-000000000000}"/>
    <dataValidation type="textLength" allowBlank="1" showInputMessage="1" showErrorMessage="1" errorTitle="Description trop longue" error="Merci de respecter la limite des 1000 caractères." prompt="Longueur du texte restreinte à 1000 caractères" sqref="B6:G6" xr:uid="{00000000-0002-0000-0100-000001000000}">
      <formula1>0</formula1>
      <formula2>1000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12:G12 B16:G16 B20:G20 B24:G24 B28:G28" xr:uid="{00000000-0002-0000-0100-000002000000}">
      <formula1>0</formula1>
      <formula2>500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C00000"/>
    <pageSetUpPr fitToPage="1"/>
  </sheetPr>
  <dimension ref="B2:L18"/>
  <sheetViews>
    <sheetView showGridLines="0" view="pageBreakPreview" zoomScaleNormal="100" zoomScaleSheetLayoutView="100" workbookViewId="0">
      <selection activeCell="B6" sqref="B6:G6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12" ht="18.75" x14ac:dyDescent="0.3">
      <c r="B2" s="83" t="s">
        <v>80</v>
      </c>
      <c r="C2" s="83"/>
      <c r="D2" s="83"/>
      <c r="E2" s="83"/>
      <c r="F2" s="83"/>
      <c r="G2" s="83"/>
    </row>
    <row r="4" spans="2:12" ht="17.25" thickBot="1" x14ac:dyDescent="0.35">
      <c r="B4" s="19" t="s">
        <v>90</v>
      </c>
    </row>
    <row r="5" spans="2:12" ht="4.9000000000000004" customHeight="1" x14ac:dyDescent="0.3">
      <c r="B5" s="20"/>
      <c r="C5" s="21"/>
      <c r="D5" s="21"/>
      <c r="E5" s="21"/>
      <c r="F5" s="21"/>
      <c r="G5" s="22"/>
    </row>
    <row r="6" spans="2:12" ht="150" customHeight="1" x14ac:dyDescent="0.3">
      <c r="B6" s="84"/>
      <c r="C6" s="81"/>
      <c r="D6" s="81"/>
      <c r="E6" s="81"/>
      <c r="F6" s="81"/>
      <c r="G6" s="82"/>
    </row>
    <row r="7" spans="2:12" ht="4.5" customHeight="1" thickBot="1" x14ac:dyDescent="0.35">
      <c r="B7" s="23"/>
      <c r="C7" s="24"/>
      <c r="D7" s="24"/>
      <c r="E7" s="24"/>
      <c r="F7" s="24"/>
      <c r="G7" s="25"/>
    </row>
    <row r="8" spans="2:12" x14ac:dyDescent="0.3">
      <c r="G8" s="26" t="str">
        <f>"Caractères utilisés : "&amp;LEN(B6)&amp;"/1000"</f>
        <v>Caractères utilisés : 0/1000</v>
      </c>
    </row>
    <row r="9" spans="2:12" ht="17.25" thickBot="1" x14ac:dyDescent="0.35">
      <c r="B9" s="13" t="s">
        <v>82</v>
      </c>
    </row>
    <row r="10" spans="2:12" ht="4.5" customHeight="1" x14ac:dyDescent="0.3">
      <c r="B10" s="20"/>
      <c r="C10" s="21"/>
      <c r="D10" s="21"/>
      <c r="E10" s="21"/>
      <c r="F10" s="21"/>
      <c r="G10" s="22"/>
    </row>
    <row r="11" spans="2:12" ht="135.75" customHeight="1" x14ac:dyDescent="0.3">
      <c r="B11" s="80"/>
      <c r="C11" s="81"/>
      <c r="D11" s="81"/>
      <c r="E11" s="81"/>
      <c r="F11" s="81"/>
      <c r="G11" s="82"/>
      <c r="L11" s="1" t="s">
        <v>72</v>
      </c>
    </row>
    <row r="12" spans="2:12" ht="4.5" customHeight="1" thickBot="1" x14ac:dyDescent="0.35">
      <c r="B12" s="23"/>
      <c r="C12" s="24"/>
      <c r="D12" s="24"/>
      <c r="E12" s="24"/>
      <c r="F12" s="24"/>
      <c r="G12" s="25"/>
    </row>
    <row r="13" spans="2:12" x14ac:dyDescent="0.3">
      <c r="G13" s="26" t="str">
        <f>"Caractères utilisés : "&amp;LEN(B11)&amp;"/1000"</f>
        <v>Caractères utilisés : 0/1000</v>
      </c>
    </row>
    <row r="14" spans="2:12" ht="17.25" thickBot="1" x14ac:dyDescent="0.35">
      <c r="B14" s="13" t="s">
        <v>83</v>
      </c>
    </row>
    <row r="15" spans="2:12" ht="4.9000000000000004" customHeight="1" x14ac:dyDescent="0.3">
      <c r="B15" s="20"/>
      <c r="C15" s="21"/>
      <c r="D15" s="21"/>
      <c r="E15" s="21"/>
      <c r="F15" s="21"/>
      <c r="G15" s="22"/>
    </row>
    <row r="16" spans="2:12" ht="125.25" customHeight="1" x14ac:dyDescent="0.3">
      <c r="B16" s="80"/>
      <c r="C16" s="81"/>
      <c r="D16" s="81"/>
      <c r="E16" s="81"/>
      <c r="F16" s="81"/>
      <c r="G16" s="82"/>
    </row>
    <row r="17" spans="2:7" ht="4.9000000000000004" customHeight="1" thickBot="1" x14ac:dyDescent="0.35">
      <c r="B17" s="23"/>
      <c r="C17" s="24"/>
      <c r="D17" s="24"/>
      <c r="E17" s="24"/>
      <c r="F17" s="24"/>
      <c r="G17" s="25"/>
    </row>
    <row r="18" spans="2:7" x14ac:dyDescent="0.3">
      <c r="G18" s="26" t="str">
        <f>"Caractères utilisés : "&amp;LEN(B16)&amp;"/1000"</f>
        <v>Caractères utilisés : 0/1000</v>
      </c>
    </row>
  </sheetData>
  <sheetProtection algorithmName="SHA-512" hashValue="gOzvjqy3ZEYfR64ja7cP1h7Il1thkToYG1N3gXxx2l7TdlIDNjK3CxxZw/qkt/T0H4WZG1Nnq0dbKTvBSo3yJA==" saltValue="TSOauhkANYnW7kUAcN4KIg==" spinCount="100000" sheet="1" objects="1" scenarios="1" formatColumns="0" formatRows="0" selectLockedCells="1"/>
  <mergeCells count="4">
    <mergeCell ref="B16:G16"/>
    <mergeCell ref="B2:G2"/>
    <mergeCell ref="B6:G6"/>
    <mergeCell ref="B11:G11"/>
  </mergeCells>
  <conditionalFormatting sqref="B6:G6 B11:G11">
    <cfRule type="containsBlanks" dxfId="10" priority="2">
      <formula>LEN(TRIM(B6))=0</formula>
    </cfRule>
  </conditionalFormatting>
  <conditionalFormatting sqref="B16:G16">
    <cfRule type="containsBlanks" dxfId="9" priority="1">
      <formula>LEN(TRIM(B16))=0</formula>
    </cfRule>
  </conditionalFormatting>
  <dataValidations count="1">
    <dataValidation type="textLength" allowBlank="1" showInputMessage="1" showErrorMessage="1" errorTitle="Description trop longue" error="Merci de respecter la limite des 1000 caractères." prompt="Longueur du texte restreinte à 1000 caractères" sqref="B6:G6 B11:G11 B16:G16" xr:uid="{00000000-0002-0000-0200-000000000000}">
      <formula1>0</formula1>
      <formula2>1000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C00000"/>
    <pageSetUpPr fitToPage="1"/>
  </sheetPr>
  <dimension ref="B2:L13"/>
  <sheetViews>
    <sheetView showGridLines="0" tabSelected="1" view="pageBreakPreview" zoomScaleNormal="100" zoomScaleSheetLayoutView="100" workbookViewId="0">
      <selection activeCell="B6" sqref="B6:G6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12" ht="18.75" x14ac:dyDescent="0.3">
      <c r="B2" s="83" t="s">
        <v>84</v>
      </c>
      <c r="C2" s="83"/>
      <c r="D2" s="83"/>
      <c r="E2" s="83"/>
      <c r="F2" s="83"/>
      <c r="G2" s="83"/>
    </row>
    <row r="4" spans="2:12" ht="17.25" thickBot="1" x14ac:dyDescent="0.35">
      <c r="B4" s="19" t="s">
        <v>86</v>
      </c>
    </row>
    <row r="5" spans="2:12" ht="4.9000000000000004" customHeight="1" x14ac:dyDescent="0.3">
      <c r="B5" s="20"/>
      <c r="C5" s="21"/>
      <c r="D5" s="21"/>
      <c r="E5" s="21"/>
      <c r="F5" s="21"/>
      <c r="G5" s="22"/>
    </row>
    <row r="6" spans="2:12" ht="150" customHeight="1" x14ac:dyDescent="0.3">
      <c r="B6" s="84"/>
      <c r="C6" s="81"/>
      <c r="D6" s="81"/>
      <c r="E6" s="81"/>
      <c r="F6" s="81"/>
      <c r="G6" s="82"/>
    </row>
    <row r="7" spans="2:12" ht="4.5" customHeight="1" thickBot="1" x14ac:dyDescent="0.35">
      <c r="B7" s="23"/>
      <c r="C7" s="24"/>
      <c r="D7" s="24"/>
      <c r="E7" s="24"/>
      <c r="F7" s="24"/>
      <c r="G7" s="25"/>
    </row>
    <row r="8" spans="2:12" x14ac:dyDescent="0.3">
      <c r="G8" s="26" t="str">
        <f>"Caractères utilisés : "&amp;LEN(B6)&amp;"/1000"</f>
        <v>Caractères utilisés : 0/1000</v>
      </c>
    </row>
    <row r="9" spans="2:12" ht="17.25" thickBot="1" x14ac:dyDescent="0.35">
      <c r="B9" s="13" t="s">
        <v>85</v>
      </c>
    </row>
    <row r="10" spans="2:12" ht="4.5" customHeight="1" x14ac:dyDescent="0.3">
      <c r="B10" s="20"/>
      <c r="C10" s="21"/>
      <c r="D10" s="21"/>
      <c r="E10" s="21"/>
      <c r="F10" s="21"/>
      <c r="G10" s="22"/>
    </row>
    <row r="11" spans="2:12" ht="168.75" customHeight="1" x14ac:dyDescent="0.3">
      <c r="B11" s="80"/>
      <c r="C11" s="81"/>
      <c r="D11" s="81"/>
      <c r="E11" s="81"/>
      <c r="F11" s="81"/>
      <c r="G11" s="82"/>
      <c r="L11" s="1" t="s">
        <v>72</v>
      </c>
    </row>
    <row r="12" spans="2:12" ht="4.5" customHeight="1" thickBot="1" x14ac:dyDescent="0.35">
      <c r="B12" s="23"/>
      <c r="C12" s="24"/>
      <c r="D12" s="24"/>
      <c r="E12" s="24"/>
      <c r="F12" s="24"/>
      <c r="G12" s="25"/>
    </row>
    <row r="13" spans="2:12" x14ac:dyDescent="0.3">
      <c r="G13" s="26" t="str">
        <f>"Caractères utilisés : "&amp;LEN(B11)&amp;"/1000"</f>
        <v>Caractères utilisés : 0/1000</v>
      </c>
    </row>
  </sheetData>
  <sheetProtection algorithmName="SHA-512" hashValue="Rmgl2nsZd1ZaAnVrO5q4mXa5f/tqErES7SKU5oofGnFF7/qU602RyuVbXa4jHhvVPNgT8m+RQSLNifz5I3YeLA==" saltValue="k88Cfanl5wS3v5puj3BNvg==" spinCount="100000" sheet="1" objects="1" scenarios="1" formatColumns="0" formatRows="0" selectLockedCells="1"/>
  <mergeCells count="3">
    <mergeCell ref="B2:G2"/>
    <mergeCell ref="B6:G6"/>
    <mergeCell ref="B11:G11"/>
  </mergeCells>
  <conditionalFormatting sqref="B6:G6 B11:G11">
    <cfRule type="containsBlanks" dxfId="8" priority="2">
      <formula>LEN(TRIM(B6))=0</formula>
    </cfRule>
  </conditionalFormatting>
  <dataValidations count="1">
    <dataValidation type="textLength" allowBlank="1" showInputMessage="1" showErrorMessage="1" errorTitle="Description trop longue" error="Merci de respecter la limite des 1000 caractères." prompt="Longueur du texte restreinte à 1000 caractères" sqref="B6:G6 B11:G11" xr:uid="{00000000-0002-0000-0300-000000000000}">
      <formula1>0</formula1>
      <formula2>1000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6" tint="-0.499984740745262"/>
    <pageSetUpPr fitToPage="1"/>
  </sheetPr>
  <dimension ref="B2:H17"/>
  <sheetViews>
    <sheetView showGridLines="0" view="pageBreakPreview" zoomScaleNormal="100" zoomScaleSheetLayoutView="100" workbookViewId="0">
      <selection activeCell="D4" sqref="D4:E4"/>
    </sheetView>
  </sheetViews>
  <sheetFormatPr baseColWidth="10" defaultColWidth="11.5703125" defaultRowHeight="16.5" x14ac:dyDescent="0.3"/>
  <cols>
    <col min="1" max="1" width="2.7109375" style="1" customWidth="1"/>
    <col min="2" max="2" width="52.42578125" style="1" customWidth="1"/>
    <col min="3" max="4" width="13.28515625" style="1" customWidth="1"/>
    <col min="5" max="5" width="16.42578125" style="1" customWidth="1"/>
    <col min="6" max="6" width="10.7109375" style="1" customWidth="1"/>
    <col min="7" max="7" width="14.42578125" style="1" customWidth="1"/>
    <col min="8" max="8" width="10.7109375" style="1" customWidth="1"/>
    <col min="9" max="9" width="2.7109375" style="1" customWidth="1"/>
    <col min="10" max="16384" width="11.5703125" style="1"/>
  </cols>
  <sheetData>
    <row r="2" spans="2:8" ht="24" customHeight="1" x14ac:dyDescent="0.3">
      <c r="B2" s="85" t="s">
        <v>70</v>
      </c>
      <c r="C2" s="85"/>
      <c r="D2" s="85"/>
      <c r="E2" s="85"/>
      <c r="F2" s="71"/>
      <c r="G2" s="71"/>
      <c r="H2" s="71"/>
    </row>
    <row r="3" spans="2:8" ht="26.25" customHeight="1" thickBot="1" x14ac:dyDescent="0.35">
      <c r="B3" s="33"/>
      <c r="C3" s="33"/>
      <c r="D3" s="33"/>
      <c r="E3" s="33"/>
      <c r="F3" s="33"/>
      <c r="G3" s="33"/>
      <c r="H3" s="33"/>
    </row>
    <row r="4" spans="2:8" ht="50.25" customHeight="1" thickBot="1" x14ac:dyDescent="0.35">
      <c r="B4" s="91" t="s">
        <v>98</v>
      </c>
      <c r="C4" s="92"/>
      <c r="D4" s="87"/>
      <c r="E4" s="88"/>
      <c r="F4" s="44"/>
      <c r="G4" s="70"/>
      <c r="H4" s="44"/>
    </row>
    <row r="5" spans="2:8" ht="17.25" customHeight="1" thickBot="1" x14ac:dyDescent="0.35">
      <c r="B5" s="19"/>
      <c r="F5" s="6"/>
      <c r="H5" s="6"/>
    </row>
    <row r="6" spans="2:8" ht="36" customHeight="1" thickBot="1" x14ac:dyDescent="0.35">
      <c r="B6" s="93" t="s">
        <v>94</v>
      </c>
      <c r="C6" s="94"/>
      <c r="D6" s="87"/>
      <c r="E6" s="88"/>
      <c r="F6" s="6"/>
      <c r="H6" s="6"/>
    </row>
    <row r="7" spans="2:8" x14ac:dyDescent="0.3">
      <c r="B7" s="19"/>
      <c r="F7" s="6"/>
      <c r="H7" s="6"/>
    </row>
    <row r="8" spans="2:8" ht="11.65" customHeight="1" x14ac:dyDescent="0.3">
      <c r="F8" s="44"/>
      <c r="G8" s="70"/>
      <c r="H8" s="44"/>
    </row>
    <row r="9" spans="2:8" ht="1.1499999999999999" customHeight="1" thickBot="1" x14ac:dyDescent="0.35">
      <c r="B9" s="19"/>
      <c r="F9" s="6"/>
      <c r="H9" s="6"/>
    </row>
    <row r="10" spans="2:8" ht="60" customHeight="1" thickBot="1" x14ac:dyDescent="0.35">
      <c r="B10" s="91" t="s">
        <v>96</v>
      </c>
      <c r="C10" s="92"/>
      <c r="D10" s="89"/>
      <c r="E10" s="90"/>
      <c r="F10" s="51"/>
      <c r="G10" s="50"/>
      <c r="H10" s="51"/>
    </row>
    <row r="11" spans="2:8" ht="61.5" customHeight="1" x14ac:dyDescent="0.3">
      <c r="B11" s="95" t="s">
        <v>95</v>
      </c>
      <c r="C11" s="95"/>
      <c r="D11" s="95"/>
      <c r="E11" s="95"/>
      <c r="F11" s="6"/>
      <c r="H11" s="6"/>
    </row>
    <row r="12" spans="2:8" ht="9" customHeight="1" x14ac:dyDescent="0.3">
      <c r="B12" s="19"/>
      <c r="C12" s="64"/>
      <c r="D12" s="64"/>
      <c r="E12" s="64"/>
      <c r="F12" s="65"/>
      <c r="G12" s="64"/>
      <c r="H12" s="65"/>
    </row>
    <row r="13" spans="2:8" ht="49.15" customHeight="1" x14ac:dyDescent="0.3">
      <c r="B13" s="86" t="s">
        <v>97</v>
      </c>
      <c r="C13" s="86"/>
      <c r="D13" s="86"/>
      <c r="E13" s="86"/>
      <c r="F13" s="65"/>
      <c r="G13" s="64"/>
      <c r="H13" s="64"/>
    </row>
    <row r="17" spans="7:7" ht="4.9000000000000004" customHeight="1" x14ac:dyDescent="0.3">
      <c r="G17" s="26"/>
    </row>
  </sheetData>
  <sheetProtection algorithmName="SHA-512" hashValue="RBkGk0n5Kr7httCfEs90TRs5ZlG7OD6qrFzCj1+DxoMq3FEby2nHVvbzQqyYoGSLDEsHuUZf6/JLMaj8Rp0McQ==" saltValue="EttYI+qHDhKiD7ElEZqgjQ==" spinCount="100000" sheet="1" formatColumns="0" formatRows="0" selectLockedCells="1"/>
  <mergeCells count="9">
    <mergeCell ref="B2:E2"/>
    <mergeCell ref="B13:E13"/>
    <mergeCell ref="D4:E4"/>
    <mergeCell ref="D10:E10"/>
    <mergeCell ref="B4:C4"/>
    <mergeCell ref="B10:C10"/>
    <mergeCell ref="D6:E6"/>
    <mergeCell ref="B6:C6"/>
    <mergeCell ref="B11:E11"/>
  </mergeCells>
  <conditionalFormatting sqref="D6 D4">
    <cfRule type="containsBlanks" dxfId="7" priority="4">
      <formula>LEN(TRIM(D4))=0</formula>
    </cfRule>
  </conditionalFormatting>
  <conditionalFormatting sqref="D10">
    <cfRule type="containsBlanks" dxfId="6" priority="3">
      <formula>LEN(TRIM(D10))=0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theme="6" tint="-0.499984740745262"/>
    <pageSetUpPr fitToPage="1"/>
  </sheetPr>
  <dimension ref="B2:E55"/>
  <sheetViews>
    <sheetView showGridLines="0" view="pageBreakPreview" zoomScaleNormal="100" zoomScaleSheetLayoutView="100" workbookViewId="0">
      <selection activeCell="B8" sqref="B8"/>
    </sheetView>
  </sheetViews>
  <sheetFormatPr baseColWidth="10" defaultColWidth="11.5703125" defaultRowHeight="16.5" x14ac:dyDescent="0.3"/>
  <cols>
    <col min="1" max="1" width="2.7109375" style="1" customWidth="1"/>
    <col min="2" max="2" width="52.42578125" style="1" customWidth="1"/>
    <col min="3" max="3" width="10.7109375" style="1" customWidth="1"/>
    <col min="4" max="4" width="17.5703125" style="1" customWidth="1"/>
    <col min="5" max="5" width="10.7109375" style="1" customWidth="1"/>
    <col min="6" max="6" width="2.7109375" style="1" customWidth="1"/>
    <col min="7" max="16384" width="11.5703125" style="1"/>
  </cols>
  <sheetData>
    <row r="2" spans="2:5" ht="18.75" x14ac:dyDescent="0.3">
      <c r="B2" s="83" t="s">
        <v>50</v>
      </c>
      <c r="C2" s="83"/>
      <c r="D2" s="83"/>
      <c r="E2" s="83"/>
    </row>
    <row r="3" spans="2:5" ht="18.75" x14ac:dyDescent="0.3">
      <c r="B3" s="33"/>
      <c r="C3" s="33"/>
      <c r="D3" s="33"/>
      <c r="E3" s="33"/>
    </row>
    <row r="4" spans="2:5" ht="19.899999999999999" customHeight="1" x14ac:dyDescent="0.3">
      <c r="C4" s="74"/>
      <c r="D4" s="96" t="s">
        <v>93</v>
      </c>
      <c r="E4" s="40"/>
    </row>
    <row r="5" spans="2:5" ht="20.65" customHeight="1" x14ac:dyDescent="0.3">
      <c r="C5" s="41"/>
      <c r="D5" s="97"/>
      <c r="E5" s="41"/>
    </row>
    <row r="6" spans="2:5" ht="17.25" thickBot="1" x14ac:dyDescent="0.35">
      <c r="B6" s="42" t="s">
        <v>51</v>
      </c>
      <c r="C6" s="44"/>
      <c r="D6" s="43"/>
      <c r="E6" s="44"/>
    </row>
    <row r="7" spans="2:5" x14ac:dyDescent="0.3">
      <c r="B7" s="37" t="s">
        <v>35</v>
      </c>
      <c r="C7" s="45"/>
      <c r="D7" s="14"/>
      <c r="E7" s="46"/>
    </row>
    <row r="8" spans="2:5" x14ac:dyDescent="0.3">
      <c r="B8" s="38" t="s">
        <v>35</v>
      </c>
      <c r="C8" s="45"/>
      <c r="D8" s="15"/>
      <c r="E8" s="46"/>
    </row>
    <row r="9" spans="2:5" x14ac:dyDescent="0.3">
      <c r="B9" s="38" t="s">
        <v>35</v>
      </c>
      <c r="C9" s="45"/>
      <c r="D9" s="15"/>
      <c r="E9" s="46"/>
    </row>
    <row r="10" spans="2:5" x14ac:dyDescent="0.3">
      <c r="B10" s="38" t="s">
        <v>35</v>
      </c>
      <c r="C10" s="45"/>
      <c r="D10" s="15"/>
      <c r="E10" s="46"/>
    </row>
    <row r="11" spans="2:5" x14ac:dyDescent="0.3">
      <c r="B11" s="38" t="s">
        <v>35</v>
      </c>
      <c r="C11" s="45"/>
      <c r="D11" s="15"/>
      <c r="E11" s="46"/>
    </row>
    <row r="12" spans="2:5" x14ac:dyDescent="0.3">
      <c r="B12" s="38" t="s">
        <v>35</v>
      </c>
      <c r="C12" s="45"/>
      <c r="D12" s="36"/>
      <c r="E12" s="46"/>
    </row>
    <row r="13" spans="2:5" ht="17.25" thickBot="1" x14ac:dyDescent="0.35">
      <c r="B13" s="39" t="s">
        <v>35</v>
      </c>
      <c r="C13" s="45"/>
      <c r="D13" s="16"/>
      <c r="E13" s="46"/>
    </row>
    <row r="14" spans="2:5" ht="17.25" thickBot="1" x14ac:dyDescent="0.35">
      <c r="B14" s="19" t="s">
        <v>43</v>
      </c>
      <c r="C14" s="73"/>
      <c r="D14" s="47">
        <f>SUM(D7:D13)</f>
        <v>0</v>
      </c>
      <c r="E14" s="48"/>
    </row>
    <row r="15" spans="2:5" x14ac:dyDescent="0.3">
      <c r="B15" s="19"/>
      <c r="C15" s="6"/>
      <c r="D15" s="21"/>
      <c r="E15" s="6"/>
    </row>
    <row r="16" spans="2:5" ht="4.9000000000000004" customHeight="1" x14ac:dyDescent="0.3">
      <c r="B16" s="49"/>
      <c r="C16" s="51"/>
      <c r="D16" s="50"/>
      <c r="E16" s="51"/>
    </row>
    <row r="17" spans="2:5" ht="17.25" thickBot="1" x14ac:dyDescent="0.35">
      <c r="B17" s="52" t="s">
        <v>34</v>
      </c>
      <c r="C17" s="51"/>
      <c r="D17" s="53"/>
      <c r="E17" s="51"/>
    </row>
    <row r="18" spans="2:5" x14ac:dyDescent="0.3">
      <c r="B18" s="54" t="s">
        <v>36</v>
      </c>
      <c r="C18" s="56"/>
      <c r="D18" s="55">
        <f>SUM(D19:D21)</f>
        <v>0</v>
      </c>
      <c r="E18" s="56"/>
    </row>
    <row r="19" spans="2:5" x14ac:dyDescent="0.3">
      <c r="B19" s="57" t="s">
        <v>53</v>
      </c>
      <c r="C19" s="46"/>
      <c r="D19" s="17"/>
      <c r="E19" s="46"/>
    </row>
    <row r="20" spans="2:5" x14ac:dyDescent="0.3">
      <c r="B20" s="57" t="s">
        <v>54</v>
      </c>
      <c r="C20" s="46"/>
      <c r="D20" s="17"/>
      <c r="E20" s="46"/>
    </row>
    <row r="21" spans="2:5" x14ac:dyDescent="0.3">
      <c r="B21" s="57" t="s">
        <v>55</v>
      </c>
      <c r="C21" s="46"/>
      <c r="D21" s="17"/>
      <c r="E21" s="46"/>
    </row>
    <row r="22" spans="2:5" x14ac:dyDescent="0.3">
      <c r="B22" s="58" t="s">
        <v>38</v>
      </c>
      <c r="C22" s="56"/>
      <c r="D22" s="59">
        <f t="shared" ref="D22" si="0">SUM(D23:D25)</f>
        <v>0</v>
      </c>
      <c r="E22" s="56"/>
    </row>
    <row r="23" spans="2:5" x14ac:dyDescent="0.3">
      <c r="B23" s="57" t="s">
        <v>39</v>
      </c>
      <c r="C23" s="46"/>
      <c r="D23" s="17"/>
      <c r="E23" s="46"/>
    </row>
    <row r="24" spans="2:5" x14ac:dyDescent="0.3">
      <c r="B24" s="57" t="s">
        <v>60</v>
      </c>
      <c r="C24" s="46"/>
      <c r="D24" s="17"/>
      <c r="E24" s="46"/>
    </row>
    <row r="25" spans="2:5" x14ac:dyDescent="0.3">
      <c r="B25" s="60" t="s">
        <v>61</v>
      </c>
      <c r="C25" s="46"/>
      <c r="D25" s="18"/>
      <c r="E25" s="46"/>
    </row>
    <row r="26" spans="2:5" x14ac:dyDescent="0.3">
      <c r="B26" s="58" t="s">
        <v>37</v>
      </c>
      <c r="C26" s="56"/>
      <c r="D26" s="59">
        <f>SUM(D27:D27)</f>
        <v>0</v>
      </c>
      <c r="E26" s="56"/>
    </row>
    <row r="27" spans="2:5" x14ac:dyDescent="0.3">
      <c r="B27" s="57" t="s">
        <v>62</v>
      </c>
      <c r="C27" s="46"/>
      <c r="D27" s="17"/>
      <c r="E27" s="46"/>
    </row>
    <row r="28" spans="2:5" x14ac:dyDescent="0.3">
      <c r="B28" s="58" t="s">
        <v>52</v>
      </c>
      <c r="C28" s="56"/>
      <c r="D28" s="59">
        <f>SUM(D29:D30)</f>
        <v>0</v>
      </c>
      <c r="E28" s="56"/>
    </row>
    <row r="29" spans="2:5" x14ac:dyDescent="0.3">
      <c r="B29" s="57" t="s">
        <v>40</v>
      </c>
      <c r="C29" s="46"/>
      <c r="D29" s="17"/>
      <c r="E29" s="46"/>
    </row>
    <row r="30" spans="2:5" x14ac:dyDescent="0.3">
      <c r="B30" s="57" t="s">
        <v>41</v>
      </c>
      <c r="C30" s="46"/>
      <c r="D30" s="17"/>
      <c r="E30" s="46"/>
    </row>
    <row r="31" spans="2:5" x14ac:dyDescent="0.3">
      <c r="B31" s="58" t="s">
        <v>56</v>
      </c>
      <c r="C31" s="56"/>
      <c r="D31" s="59">
        <f>SUM(D32:D35)</f>
        <v>0</v>
      </c>
      <c r="E31" s="56"/>
    </row>
    <row r="32" spans="2:5" x14ac:dyDescent="0.3">
      <c r="B32" s="57" t="s">
        <v>63</v>
      </c>
      <c r="C32" s="46"/>
      <c r="D32" s="17"/>
      <c r="E32" s="46"/>
    </row>
    <row r="33" spans="2:5" x14ac:dyDescent="0.3">
      <c r="B33" s="57" t="s">
        <v>57</v>
      </c>
      <c r="C33" s="46"/>
      <c r="D33" s="17"/>
      <c r="E33" s="46"/>
    </row>
    <row r="34" spans="2:5" x14ac:dyDescent="0.3">
      <c r="B34" s="57" t="s">
        <v>91</v>
      </c>
      <c r="C34" s="46"/>
      <c r="D34" s="17"/>
      <c r="E34" s="46"/>
    </row>
    <row r="35" spans="2:5" x14ac:dyDescent="0.3">
      <c r="B35" s="57" t="s">
        <v>92</v>
      </c>
      <c r="C35" s="46"/>
      <c r="D35" s="17"/>
      <c r="E35" s="46"/>
    </row>
    <row r="36" spans="2:5" x14ac:dyDescent="0.3">
      <c r="B36" s="58" t="s">
        <v>59</v>
      </c>
      <c r="C36" s="56"/>
      <c r="D36" s="59">
        <f>SUM(D37:D41)</f>
        <v>0</v>
      </c>
      <c r="E36" s="56"/>
    </row>
    <row r="37" spans="2:5" x14ac:dyDescent="0.3">
      <c r="B37" s="57" t="s">
        <v>58</v>
      </c>
      <c r="C37" s="46"/>
      <c r="D37" s="17"/>
      <c r="E37" s="46"/>
    </row>
    <row r="38" spans="2:5" x14ac:dyDescent="0.3">
      <c r="B38" s="57" t="s">
        <v>65</v>
      </c>
      <c r="C38" s="46"/>
      <c r="D38" s="17"/>
      <c r="E38" s="46"/>
    </row>
    <row r="39" spans="2:5" x14ac:dyDescent="0.3">
      <c r="B39" s="57" t="s">
        <v>66</v>
      </c>
      <c r="C39" s="46"/>
      <c r="D39" s="17"/>
      <c r="E39" s="46"/>
    </row>
    <row r="40" spans="2:5" x14ac:dyDescent="0.3">
      <c r="B40" s="57" t="s">
        <v>71</v>
      </c>
      <c r="C40" s="46"/>
      <c r="D40" s="17"/>
      <c r="E40" s="46"/>
    </row>
    <row r="41" spans="2:5" x14ac:dyDescent="0.3">
      <c r="B41" s="57" t="s">
        <v>64</v>
      </c>
      <c r="C41" s="46"/>
      <c r="D41" s="17"/>
      <c r="E41" s="46"/>
    </row>
    <row r="42" spans="2:5" ht="17.25" thickBot="1" x14ac:dyDescent="0.35">
      <c r="B42" s="19" t="s">
        <v>42</v>
      </c>
      <c r="C42" s="73"/>
      <c r="D42" s="61">
        <f>D36+D31+D28+D26+D22+D18</f>
        <v>0</v>
      </c>
      <c r="E42" s="48"/>
    </row>
    <row r="43" spans="2:5" ht="17.25" thickBot="1" x14ac:dyDescent="0.35">
      <c r="C43" s="6"/>
      <c r="D43" s="21"/>
      <c r="E43" s="6"/>
    </row>
    <row r="44" spans="2:5" ht="17.25" thickBot="1" x14ac:dyDescent="0.35">
      <c r="B44" s="19" t="s">
        <v>45</v>
      </c>
      <c r="C44" s="72"/>
      <c r="D44" s="62">
        <f>D14-D42</f>
        <v>0</v>
      </c>
      <c r="E44" s="63"/>
    </row>
    <row r="45" spans="2:5" x14ac:dyDescent="0.3">
      <c r="B45" s="19"/>
      <c r="C45" s="65"/>
      <c r="D45" s="64"/>
      <c r="E45" s="65"/>
    </row>
    <row r="46" spans="2:5" ht="17.25" thickBot="1" x14ac:dyDescent="0.35">
      <c r="B46" s="19" t="s">
        <v>44</v>
      </c>
    </row>
    <row r="47" spans="2:5" ht="4.9000000000000004" customHeight="1" x14ac:dyDescent="0.3">
      <c r="B47" s="20"/>
      <c r="C47" s="21"/>
      <c r="D47" s="21"/>
      <c r="E47" s="22"/>
    </row>
    <row r="48" spans="2:5" x14ac:dyDescent="0.3">
      <c r="B48" s="27" t="s">
        <v>68</v>
      </c>
      <c r="C48" s="98"/>
      <c r="D48" s="99"/>
      <c r="E48" s="29"/>
    </row>
    <row r="49" spans="2:5" s="6" customFormat="1" ht="12" customHeight="1" x14ac:dyDescent="0.3">
      <c r="B49" s="66"/>
      <c r="C49" s="67"/>
      <c r="D49" s="67"/>
      <c r="E49" s="68"/>
    </row>
    <row r="50" spans="2:5" x14ac:dyDescent="0.3">
      <c r="B50" s="27" t="s">
        <v>69</v>
      </c>
      <c r="C50" s="100"/>
      <c r="D50" s="101"/>
      <c r="E50" s="31"/>
    </row>
    <row r="51" spans="2:5" ht="17.25" customHeight="1" thickBot="1" x14ac:dyDescent="0.35">
      <c r="B51" s="23"/>
      <c r="C51" s="24"/>
      <c r="D51" s="24"/>
      <c r="E51" s="25"/>
    </row>
    <row r="52" spans="2:5" x14ac:dyDescent="0.3">
      <c r="B52" s="69" t="s">
        <v>67</v>
      </c>
    </row>
    <row r="55" spans="2:5" ht="4.9000000000000004" customHeight="1" x14ac:dyDescent="0.3">
      <c r="D55" s="26"/>
    </row>
  </sheetData>
  <sheetProtection algorithmName="SHA-512" hashValue="+fGOxgsORrFRrC5jFod3lDxjylAHOOz6lOAY2skH+AGYdYja+qKzttVJvMMbqE4RpTFZ2pkzjyj1aVfMzUesxw==" saltValue="e/SPhhUH9b65JmG2+X1hEA==" spinCount="100000" sheet="1" formatColumns="0" formatRows="0" selectLockedCells="1"/>
  <mergeCells count="4">
    <mergeCell ref="B2:E2"/>
    <mergeCell ref="D4:D5"/>
    <mergeCell ref="C48:D48"/>
    <mergeCell ref="C50:D50"/>
  </mergeCells>
  <conditionalFormatting sqref="B7:B13 D7:D13 D19:D21 D23:D25 D29:D30 D37:D41">
    <cfRule type="containsBlanks" dxfId="5" priority="8">
      <formula>LEN(TRIM(B7))=0</formula>
    </cfRule>
  </conditionalFormatting>
  <conditionalFormatting sqref="C48">
    <cfRule type="containsBlanks" dxfId="4" priority="2">
      <formula>LEN(TRIM(C48))=0</formula>
    </cfRule>
  </conditionalFormatting>
  <conditionalFormatting sqref="C50">
    <cfRule type="containsBlanks" dxfId="3" priority="1">
      <formula>LEN(TRIM(C50))=0</formula>
    </cfRule>
  </conditionalFormatting>
  <conditionalFormatting sqref="D27">
    <cfRule type="containsBlanks" dxfId="2" priority="5">
      <formula>LEN(TRIM(D27))=0</formula>
    </cfRule>
  </conditionalFormatting>
  <conditionalFormatting sqref="D32:D35">
    <cfRule type="containsBlanks" dxfId="1" priority="6">
      <formula>LEN(TRIM(D32))=0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48 B50 E48" xr:uid="{00000000-0002-0000-0500-000000000000}"/>
    <dataValidation type="textLength" allowBlank="1" showInputMessage="1" showErrorMessage="1" errorTitle="Description trop longue" error="Merci de respecter la limite des 200 caractères." prompt="Longueur du texte restreinte à 200 caractères" sqref="B49" xr:uid="{00000000-0002-0000-0500-000001000000}">
      <formula1>0</formula1>
      <formula2>200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>
    <tabColor theme="9" tint="-0.249977111117893"/>
    <pageSetUpPr fitToPage="1"/>
  </sheetPr>
  <dimension ref="B2:L13"/>
  <sheetViews>
    <sheetView showGridLines="0" view="pageBreakPreview" zoomScaleNormal="100" zoomScaleSheetLayoutView="100" workbookViewId="0">
      <selection activeCell="B6" sqref="B6:G6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12" ht="18.75" x14ac:dyDescent="0.3">
      <c r="B2" s="83" t="s">
        <v>87</v>
      </c>
      <c r="C2" s="83"/>
      <c r="D2" s="83"/>
      <c r="E2" s="83"/>
      <c r="F2" s="83"/>
      <c r="G2" s="83"/>
    </row>
    <row r="4" spans="2:12" ht="17.25" thickBot="1" x14ac:dyDescent="0.35">
      <c r="B4" s="19" t="s">
        <v>88</v>
      </c>
    </row>
    <row r="5" spans="2:12" ht="4.9000000000000004" customHeight="1" x14ac:dyDescent="0.3">
      <c r="B5" s="20"/>
      <c r="C5" s="21"/>
      <c r="D5" s="21"/>
      <c r="E5" s="21"/>
      <c r="F5" s="21"/>
      <c r="G5" s="22"/>
    </row>
    <row r="6" spans="2:12" ht="150" customHeight="1" x14ac:dyDescent="0.3">
      <c r="B6" s="80"/>
      <c r="C6" s="81"/>
      <c r="D6" s="81"/>
      <c r="E6" s="81"/>
      <c r="F6" s="81"/>
      <c r="G6" s="82"/>
    </row>
    <row r="7" spans="2:12" ht="4.5" customHeight="1" thickBot="1" x14ac:dyDescent="0.35">
      <c r="B7" s="23"/>
      <c r="C7" s="24"/>
      <c r="D7" s="24"/>
      <c r="E7" s="24"/>
      <c r="F7" s="24"/>
      <c r="G7" s="25"/>
    </row>
    <row r="8" spans="2:12" x14ac:dyDescent="0.3">
      <c r="G8" s="26" t="str">
        <f>"Caractères utilisés : "&amp;LEN(B6)&amp;"/1000"</f>
        <v>Caractères utilisés : 0/1000</v>
      </c>
    </row>
    <row r="9" spans="2:12" ht="17.25" thickBot="1" x14ac:dyDescent="0.35">
      <c r="B9" s="13" t="s">
        <v>89</v>
      </c>
    </row>
    <row r="10" spans="2:12" ht="4.5" customHeight="1" x14ac:dyDescent="0.3">
      <c r="B10" s="20"/>
      <c r="C10" s="21"/>
      <c r="D10" s="21"/>
      <c r="E10" s="21"/>
      <c r="F10" s="21"/>
      <c r="G10" s="22"/>
    </row>
    <row r="11" spans="2:12" ht="143.25" customHeight="1" x14ac:dyDescent="0.3">
      <c r="B11" s="84"/>
      <c r="C11" s="81"/>
      <c r="D11" s="81"/>
      <c r="E11" s="81"/>
      <c r="F11" s="81"/>
      <c r="G11" s="82"/>
      <c r="L11" s="1" t="s">
        <v>72</v>
      </c>
    </row>
    <row r="12" spans="2:12" ht="4.5" customHeight="1" thickBot="1" x14ac:dyDescent="0.35">
      <c r="B12" s="23"/>
      <c r="C12" s="24"/>
      <c r="D12" s="24"/>
      <c r="E12" s="24"/>
      <c r="F12" s="24"/>
      <c r="G12" s="25"/>
    </row>
    <row r="13" spans="2:12" x14ac:dyDescent="0.3">
      <c r="G13" s="26" t="str">
        <f>"Caractères utilisés : "&amp;LEN(B11)&amp;"/1000"</f>
        <v>Caractères utilisés : 0/1000</v>
      </c>
    </row>
  </sheetData>
  <sheetProtection algorithmName="SHA-512" hashValue="TKnD+oPFN7qy+EdsiZKwQ1hIn5UYvCy0j6ubdkz4M/EMKqB32nNxHi4OWlVeLccN8JbqmNAxyYK/C976LtEmEw==" saltValue="qj0Qcil9FaA1UlTY4ppElw==" spinCount="100000" sheet="1" objects="1" scenarios="1" formatColumns="0" formatRows="0" selectLockedCells="1"/>
  <mergeCells count="3">
    <mergeCell ref="B2:G2"/>
    <mergeCell ref="B6:G6"/>
    <mergeCell ref="B11:G11"/>
  </mergeCells>
  <conditionalFormatting sqref="B6:G6 B11:G11">
    <cfRule type="containsBlanks" dxfId="0" priority="2">
      <formula>LEN(TRIM(B6))=0</formula>
    </cfRule>
  </conditionalFormatting>
  <dataValidations count="1">
    <dataValidation type="textLength" allowBlank="1" showInputMessage="1" showErrorMessage="1" errorTitle="Description trop longue" error="Merci de respecter la limite des 1000 caractères." prompt="Longueur du texte restreinte à 1000 caractères" sqref="B6:G6 B11:G11" xr:uid="{00000000-0002-0000-0700-000000000000}">
      <formula1>0</formula1>
      <formula2>1000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5"/>
  <dimension ref="B3:D33"/>
  <sheetViews>
    <sheetView workbookViewId="0">
      <selection activeCell="D33" sqref="D33"/>
    </sheetView>
  </sheetViews>
  <sheetFormatPr baseColWidth="10" defaultRowHeight="15" x14ac:dyDescent="0.25"/>
  <sheetData>
    <row r="3" spans="2:4" x14ac:dyDescent="0.25">
      <c r="B3" s="12" t="s">
        <v>0</v>
      </c>
      <c r="D3" t="s">
        <v>33</v>
      </c>
    </row>
    <row r="4" spans="2:4" x14ac:dyDescent="0.25">
      <c r="B4" s="11" t="b">
        <f>ISBLANK('Page de garde'!B25)</f>
        <v>1</v>
      </c>
      <c r="D4" t="s">
        <v>3</v>
      </c>
    </row>
    <row r="5" spans="2:4" x14ac:dyDescent="0.25">
      <c r="B5" s="11" t="b">
        <f>ISBLANK('Page de garde'!#REF!)</f>
        <v>0</v>
      </c>
      <c r="D5" t="s">
        <v>4</v>
      </c>
    </row>
    <row r="6" spans="2:4" x14ac:dyDescent="0.25">
      <c r="B6" s="11" t="b">
        <f>ISBLANK('1-Valorisation du domaine'!B6)</f>
        <v>1</v>
      </c>
      <c r="D6" t="s">
        <v>5</v>
      </c>
    </row>
    <row r="7" spans="2:4" x14ac:dyDescent="0.25">
      <c r="B7" s="11" t="b">
        <f>ISBLANK('1-Valorisation du domaine'!#REF!)</f>
        <v>0</v>
      </c>
      <c r="D7" t="s">
        <v>6</v>
      </c>
    </row>
    <row r="8" spans="2:4" x14ac:dyDescent="0.25">
      <c r="B8" s="11" t="b">
        <f>ISBLANK('1-Valorisation du domaine'!B12)</f>
        <v>1</v>
      </c>
      <c r="D8" t="s">
        <v>7</v>
      </c>
    </row>
    <row r="9" spans="2:4" x14ac:dyDescent="0.25">
      <c r="B9" s="11" t="b">
        <f>ISBLANK('1-Valorisation du domaine'!B16)</f>
        <v>1</v>
      </c>
      <c r="D9" t="s">
        <v>8</v>
      </c>
    </row>
    <row r="10" spans="2:4" x14ac:dyDescent="0.25">
      <c r="B10" s="11" t="b">
        <f>ISBLANK('1-Valorisation du domaine'!B20)</f>
        <v>1</v>
      </c>
      <c r="D10" t="s">
        <v>9</v>
      </c>
    </row>
    <row r="11" spans="2:4" x14ac:dyDescent="0.25">
      <c r="B11" s="11" t="b">
        <f>ISBLANK('1-Valorisation du domaine'!B24)</f>
        <v>1</v>
      </c>
      <c r="D11" t="s">
        <v>10</v>
      </c>
    </row>
    <row r="12" spans="2:4" x14ac:dyDescent="0.25">
      <c r="B12" s="11" t="b">
        <f>ISBLANK('1-Valorisation du domaine'!B28)</f>
        <v>1</v>
      </c>
      <c r="D12" t="s">
        <v>11</v>
      </c>
    </row>
    <row r="13" spans="2:4" x14ac:dyDescent="0.25">
      <c r="B13" s="11" t="b">
        <f>ISBLANK(#REF!)</f>
        <v>0</v>
      </c>
      <c r="D13" t="s">
        <v>12</v>
      </c>
    </row>
    <row r="14" spans="2:4" x14ac:dyDescent="0.25">
      <c r="B14" s="11" t="b">
        <f>ISBLANK(#REF!)</f>
        <v>0</v>
      </c>
      <c r="D14" t="s">
        <v>13</v>
      </c>
    </row>
    <row r="15" spans="2:4" x14ac:dyDescent="0.25">
      <c r="B15" s="11" t="b">
        <f>ISBLANK(#REF!)</f>
        <v>0</v>
      </c>
      <c r="D15" t="s">
        <v>14</v>
      </c>
    </row>
    <row r="16" spans="2:4" x14ac:dyDescent="0.25">
      <c r="B16" s="11" t="b">
        <f>ISBLANK(#REF!)</f>
        <v>0</v>
      </c>
      <c r="D16" t="s">
        <v>15</v>
      </c>
    </row>
    <row r="17" spans="2:4" x14ac:dyDescent="0.25">
      <c r="B17" s="11" t="b">
        <f>ISBLANK(#REF!)</f>
        <v>0</v>
      </c>
      <c r="D17" t="s">
        <v>16</v>
      </c>
    </row>
    <row r="18" spans="2:4" x14ac:dyDescent="0.25">
      <c r="B18" s="11" t="b">
        <f>ISBLANK(#REF!)</f>
        <v>0</v>
      </c>
      <c r="D18" t="s">
        <v>17</v>
      </c>
    </row>
    <row r="19" spans="2:4" x14ac:dyDescent="0.25">
      <c r="B19" s="11" t="b">
        <f>ISBLANK(#REF!)</f>
        <v>0</v>
      </c>
      <c r="D19" t="s">
        <v>18</v>
      </c>
    </row>
    <row r="20" spans="2:4" x14ac:dyDescent="0.25">
      <c r="B20" s="11" t="b">
        <f>ISBLANK(#REF!)</f>
        <v>0</v>
      </c>
      <c r="D20" t="s">
        <v>19</v>
      </c>
    </row>
    <row r="21" spans="2:4" x14ac:dyDescent="0.25">
      <c r="B21" s="11" t="b">
        <f>ISBLANK(#REF!)</f>
        <v>0</v>
      </c>
      <c r="D21" t="s">
        <v>20</v>
      </c>
    </row>
    <row r="22" spans="2:4" x14ac:dyDescent="0.25">
      <c r="B22" s="11" t="b">
        <f>ISBLANK(#REF!)</f>
        <v>0</v>
      </c>
      <c r="D22" t="s">
        <v>21</v>
      </c>
    </row>
    <row r="23" spans="2:4" x14ac:dyDescent="0.25">
      <c r="B23" s="11" t="b">
        <f>ISBLANK(#REF!)</f>
        <v>0</v>
      </c>
      <c r="D23" t="s">
        <v>22</v>
      </c>
    </row>
    <row r="24" spans="2:4" x14ac:dyDescent="0.25">
      <c r="B24" s="11" t="b">
        <f>ISBLANK(#REF!)</f>
        <v>0</v>
      </c>
      <c r="D24" t="s">
        <v>23</v>
      </c>
    </row>
    <row r="25" spans="2:4" x14ac:dyDescent="0.25">
      <c r="B25" s="11" t="b">
        <f>ISBLANK(#REF!)</f>
        <v>0</v>
      </c>
      <c r="D25" t="s">
        <v>24</v>
      </c>
    </row>
    <row r="26" spans="2:4" x14ac:dyDescent="0.25">
      <c r="B26" s="11" t="b">
        <f>ISBLANK(#REF!)</f>
        <v>0</v>
      </c>
      <c r="D26" t="s">
        <v>25</v>
      </c>
    </row>
    <row r="27" spans="2:4" x14ac:dyDescent="0.25">
      <c r="D27" t="s">
        <v>26</v>
      </c>
    </row>
    <row r="28" spans="2:4" x14ac:dyDescent="0.25">
      <c r="D28" t="s">
        <v>27</v>
      </c>
    </row>
    <row r="29" spans="2:4" x14ac:dyDescent="0.25">
      <c r="D29" t="s">
        <v>28</v>
      </c>
    </row>
    <row r="30" spans="2:4" x14ac:dyDescent="0.25">
      <c r="D30" t="s">
        <v>29</v>
      </c>
    </row>
    <row r="31" spans="2:4" x14ac:dyDescent="0.25">
      <c r="D31" t="s">
        <v>30</v>
      </c>
    </row>
    <row r="32" spans="2:4" x14ac:dyDescent="0.25">
      <c r="D32" t="s">
        <v>31</v>
      </c>
    </row>
    <row r="33" spans="4:4" x14ac:dyDescent="0.25">
      <c r="D33" t="s">
        <v>32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Page de garde</vt:lpstr>
      <vt:lpstr>1-Valorisation du domaine</vt:lpstr>
      <vt:lpstr>2-Environnement local</vt:lpstr>
      <vt:lpstr>3-RSE</vt:lpstr>
      <vt:lpstr>4-Redevance TCO</vt:lpstr>
      <vt:lpstr>5-CEP</vt:lpstr>
      <vt:lpstr>6-Entretien maintenance</vt:lpstr>
      <vt:lpstr>Constantes</vt:lpstr>
      <vt:lpstr>'1-Valorisation du domaine'!Zone_d_impression</vt:lpstr>
      <vt:lpstr>'2-Environnement local'!Zone_d_impression</vt:lpstr>
      <vt:lpstr>'3-RSE'!Zone_d_impression</vt:lpstr>
      <vt:lpstr>'4-Redevance TCO'!Zone_d_impression</vt:lpstr>
      <vt:lpstr>'5-CEP'!Zone_d_impression</vt:lpstr>
      <vt:lpstr>'6-Entretien maintenance'!Zone_d_impression</vt:lpstr>
      <vt:lpstr>'Page de garde'!Zone_d_impression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EM. Mourot</dc:creator>
  <cp:lastModifiedBy>Isabelle Baba-Latchimy</cp:lastModifiedBy>
  <dcterms:created xsi:type="dcterms:W3CDTF">2006-09-16T00:00:00Z</dcterms:created>
  <dcterms:modified xsi:type="dcterms:W3CDTF">2025-03-27T13:00:15Z</dcterms:modified>
</cp:coreProperties>
</file>